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90BF9E1F-38B7-472F-AFA2-530E6CD51C5B}" xr6:coauthVersionLast="47" xr6:coauthVersionMax="47" xr10:uidLastSave="{00000000-0000-0000-0000-000000000000}"/>
  <bookViews>
    <workbookView xWindow="7335" yWindow="210" windowWidth="20460" windowHeight="14565" xr2:uid="{EA7FD20D-C4DA-481C-BF48-10B6DBE29532}"/>
  </bookViews>
  <sheets>
    <sheet name="1. Munkalap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7" i="1" l="1"/>
  <c r="H36" i="1"/>
  <c r="H37" i="1" s="1"/>
  <c r="G36" i="1"/>
  <c r="G37" i="1" s="1"/>
  <c r="F36" i="1"/>
  <c r="F37" i="1" s="1"/>
  <c r="E36" i="1"/>
  <c r="E37" i="1" s="1"/>
  <c r="C36" i="1"/>
  <c r="C37" i="1" s="1"/>
  <c r="B36" i="1"/>
  <c r="B37" i="1" s="1"/>
  <c r="I34" i="1"/>
  <c r="G28" i="1"/>
  <c r="F28" i="1"/>
  <c r="E28" i="1"/>
  <c r="D28" i="1"/>
  <c r="C28" i="1"/>
  <c r="B28" i="1"/>
  <c r="I27" i="1"/>
  <c r="E26" i="1"/>
  <c r="D26" i="1"/>
  <c r="C26" i="1"/>
  <c r="B26" i="1"/>
  <c r="F21" i="1"/>
  <c r="E21" i="1"/>
  <c r="D21" i="1"/>
  <c r="C21" i="1"/>
  <c r="B21" i="1"/>
  <c r="I20" i="1"/>
  <c r="I19" i="1"/>
  <c r="I18" i="1"/>
  <c r="B16" i="1"/>
  <c r="G15" i="1"/>
  <c r="G16" i="1" s="1"/>
  <c r="G29" i="1" s="1"/>
  <c r="G35" i="1" s="1"/>
  <c r="F15" i="1"/>
  <c r="F16" i="1" s="1"/>
  <c r="E15" i="1"/>
  <c r="E16" i="1" s="1"/>
  <c r="E32" i="1" s="1"/>
  <c r="D15" i="1"/>
  <c r="D16" i="1" s="1"/>
  <c r="C15" i="1"/>
  <c r="C16" i="1" s="1"/>
  <c r="B15" i="1"/>
  <c r="I15" i="1" s="1"/>
  <c r="H14" i="1"/>
  <c r="I14" i="1" s="1"/>
  <c r="H13" i="1"/>
  <c r="I13" i="1" s="1"/>
  <c r="H12" i="1"/>
  <c r="I21" i="1" l="1"/>
  <c r="H16" i="1"/>
  <c r="H29" i="1" s="1"/>
  <c r="H35" i="1" s="1"/>
  <c r="C32" i="1"/>
  <c r="C29" i="1"/>
  <c r="C35" i="1" s="1"/>
  <c r="D32" i="1"/>
  <c r="D29" i="1"/>
  <c r="D35" i="1" s="1"/>
  <c r="F32" i="1"/>
  <c r="F29" i="1"/>
  <c r="F35" i="1" s="1"/>
  <c r="I12" i="1"/>
  <c r="H28" i="1"/>
  <c r="I28" i="1" s="1"/>
  <c r="B29" i="1"/>
  <c r="B32" i="1"/>
  <c r="E29" i="1"/>
  <c r="E35" i="1" s="1"/>
  <c r="I16" i="1" l="1"/>
  <c r="I29" i="1"/>
  <c r="I37" i="1" s="1"/>
  <c r="B35" i="1"/>
  <c r="I35" i="1" s="1"/>
</calcChain>
</file>

<file path=xl/sharedStrings.xml><?xml version="1.0" encoding="utf-8"?>
<sst xmlns="http://schemas.openxmlformats.org/spreadsheetml/2006/main" count="49" uniqueCount="45">
  <si>
    <t>A tárgyi eszközök állományváltozása</t>
  </si>
  <si>
    <t>Könyvvizsgálati cél:</t>
  </si>
  <si>
    <t xml:space="preserve">A tárgyi eszközök mérlegértékének alátámasztása az analitikával. </t>
  </si>
  <si>
    <t>Könyvvizsgálati módszer:</t>
  </si>
  <si>
    <t>A tárgyi eszközök tárgyévi állományváltozásának bemutatása és összehasonlítása a főkönyv és a beszámoló adataival, az értékcsökkenésre ésszerűségi teszt elvégzése.</t>
  </si>
  <si>
    <t>Ft-ban</t>
  </si>
  <si>
    <t>MEGNEVEZÉS</t>
  </si>
  <si>
    <t>INGATLAN  ÉS VAGYONI ÉRTÉKŰ JOGOK</t>
  </si>
  <si>
    <t>MŰSZAKI BERENDEZÉS</t>
  </si>
  <si>
    <t>EGYÉB BERENDEZÉS</t>
  </si>
  <si>
    <t>TENYÉSZ-ÁLLATOK</t>
  </si>
  <si>
    <t>BERUHÁZÁSOK FELÚJÍTÁSOK</t>
  </si>
  <si>
    <t>BERUHÁZÁ-SOKRA ADOTT ELŐLEGEK</t>
  </si>
  <si>
    <t>ÉRTÉKHELYES-BÍTÉS</t>
  </si>
  <si>
    <t>TÁRGYI ESZKÖZÖK ÖSSZESEN</t>
  </si>
  <si>
    <t>Nyitó bruttó é.</t>
  </si>
  <si>
    <t xml:space="preserve">Növekedés </t>
  </si>
  <si>
    <t xml:space="preserve">Csökkenés </t>
  </si>
  <si>
    <t>Átsorolás</t>
  </si>
  <si>
    <t>Záró bruttó é.</t>
  </si>
  <si>
    <t>Nyitó é.cs.</t>
  </si>
  <si>
    <t>Növekedés</t>
  </si>
  <si>
    <t>Csökkenés</t>
  </si>
  <si>
    <t>Záró é. cs.</t>
  </si>
  <si>
    <t>Nyitó értékhelyesbítés</t>
  </si>
  <si>
    <t>Záró értékhelyesbítés</t>
  </si>
  <si>
    <t>NYITÓ NETTÓ ÉRTÉK</t>
  </si>
  <si>
    <t>ZÁRÓ NETTÓ ÉRTÉK</t>
  </si>
  <si>
    <t>Számviteli politika szerinti leírási kulcs; %</t>
  </si>
  <si>
    <t>%</t>
  </si>
  <si>
    <t>Tárgyévben elszámolt écs./ (Bruttó nyitó + záró érték)/2; %</t>
  </si>
  <si>
    <t>Főkönyv (Ft)</t>
  </si>
  <si>
    <t>Eltérés</t>
  </si>
  <si>
    <t>Beszámoló</t>
  </si>
  <si>
    <t>Megállapítás:</t>
  </si>
  <si>
    <t>A tárgyi eszközök analitikus nyilvántartás szerinti értéke megegyezik a főkönyvben és a beszámolóban szereplő értékkel.</t>
  </si>
  <si>
    <t>Következtetés:</t>
  </si>
  <si>
    <t>A tárgyi eszközökkel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</si>
  <si>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</si>
  <si>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Tárgyi eszközök analitika (excel táblázat).</t>
  </si>
  <si>
    <t>Cég neve:</t>
  </si>
  <si>
    <t>Készítette:</t>
  </si>
  <si>
    <t>Készült:</t>
  </si>
  <si>
    <t>Ellenőrizte:</t>
  </si>
  <si>
    <t>Ellenőrizve: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</si>
</sst>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F_t_-;\-* #,##0.00\ _F_t_-;_-* &quot;-&quot;??\ _F_t_-;_-@_-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9"/>
      <color indexed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4">
    <xf numFmtId="0" fontId="0" fillId="0" borderId="0"/>
    <xf numFmtId="0" fontId="1" fillId="0" borderId="0">
      <alignment horizontal="left" vertical="center"/>
    </xf>
    <xf numFmtId="0" fontId="4" fillId="0" borderId="0"/>
    <xf numFmtId="164" fontId="6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1" applyFont="1" applyAlignment="1" applyProtection="1">
      <alignment horizontal="center" vertical="center" wrapText="1"/>
      <protection hidden="1"/>
    </xf>
    <xf numFmtId="0" fontId="3" fillId="0" borderId="0" xfId="1" applyFont="1" applyAlignment="1" applyProtection="1">
      <alignment vertical="center"/>
      <protection hidden="1"/>
    </xf>
    <xf numFmtId="0" fontId="5" fillId="0" borderId="0" xfId="2" applyFont="1"/>
    <xf numFmtId="0" fontId="3" fillId="0" borderId="0" xfId="1" applyFont="1" applyProtection="1">
      <alignment horizontal="left" vertical="center"/>
      <protection hidden="1"/>
    </xf>
    <xf numFmtId="0" fontId="3" fillId="0" borderId="0" xfId="1" applyFont="1" applyAlignment="1" applyProtection="1">
      <alignment horizontal="centerContinuous" vertical="center"/>
      <protection hidden="1"/>
    </xf>
    <xf numFmtId="0" fontId="3" fillId="0" borderId="0" xfId="1" applyFont="1" applyAlignment="1" applyProtection="1">
      <alignment horizontal="right" vertical="center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horizontal="centerContinuous"/>
      <protection hidden="1"/>
    </xf>
    <xf numFmtId="0" fontId="5" fillId="0" borderId="0" xfId="1" applyFont="1" applyProtection="1">
      <alignment horizontal="left" vertical="center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horizontal="left" vertical="top" wrapText="1"/>
      <protection hidden="1"/>
    </xf>
    <xf numFmtId="0" fontId="3" fillId="0" borderId="0" xfId="1" applyFont="1" applyAlignment="1" applyProtection="1">
      <alignment horizontal="left"/>
      <protection hidden="1"/>
    </xf>
    <xf numFmtId="0" fontId="5" fillId="0" borderId="0" xfId="1" applyFont="1" applyAlignment="1" applyProtection="1">
      <alignment horizontal="right"/>
      <protection hidden="1"/>
    </xf>
    <xf numFmtId="0" fontId="3" fillId="0" borderId="1" xfId="1" applyFont="1" applyBorder="1" applyProtection="1">
      <alignment horizontal="left" vertical="center"/>
      <protection hidden="1"/>
    </xf>
    <xf numFmtId="0" fontId="3" fillId="0" borderId="2" xfId="1" applyFont="1" applyBorder="1" applyAlignment="1" applyProtection="1">
      <alignment horizontal="center" vertical="center" wrapText="1"/>
      <protection hidden="1"/>
    </xf>
    <xf numFmtId="0" fontId="3" fillId="0" borderId="2" xfId="1" applyFont="1" applyBorder="1" applyAlignment="1" applyProtection="1">
      <alignment horizontal="centerContinuous" vertical="center" wrapText="1"/>
      <protection hidden="1"/>
    </xf>
    <xf numFmtId="0" fontId="3" fillId="0" borderId="3" xfId="1" applyFont="1" applyBorder="1" applyAlignment="1" applyProtection="1">
      <alignment horizontal="center" vertical="center" wrapText="1"/>
      <protection hidden="1"/>
    </xf>
    <xf numFmtId="0" fontId="5" fillId="0" borderId="4" xfId="1" applyFont="1" applyBorder="1" applyProtection="1">
      <alignment horizontal="left" vertical="center"/>
      <protection hidden="1"/>
    </xf>
    <xf numFmtId="3" fontId="5" fillId="0" borderId="5" xfId="3" applyNumberFormat="1" applyFont="1" applyFill="1" applyBorder="1" applyAlignment="1" applyProtection="1">
      <alignment horizontal="right" vertical="center"/>
      <protection locked="0"/>
    </xf>
    <xf numFmtId="3" fontId="5" fillId="0" borderId="6" xfId="3" applyNumberFormat="1" applyFont="1" applyFill="1" applyBorder="1" applyAlignment="1" applyProtection="1">
      <alignment horizontal="right" vertical="center"/>
      <protection hidden="1"/>
    </xf>
    <xf numFmtId="0" fontId="5" fillId="0" borderId="7" xfId="1" applyFont="1" applyBorder="1" applyProtection="1">
      <alignment horizontal="left" vertical="center"/>
      <protection hidden="1"/>
    </xf>
    <xf numFmtId="3" fontId="5" fillId="0" borderId="8" xfId="3" applyNumberFormat="1" applyFont="1" applyFill="1" applyBorder="1" applyAlignment="1" applyProtection="1">
      <alignment horizontal="right" vertical="center"/>
      <protection hidden="1"/>
    </xf>
    <xf numFmtId="3" fontId="5" fillId="0" borderId="9" xfId="3" applyNumberFormat="1" applyFont="1" applyFill="1" applyBorder="1" applyAlignment="1" applyProtection="1">
      <alignment horizontal="right" vertical="center"/>
      <protection hidden="1"/>
    </xf>
    <xf numFmtId="0" fontId="3" fillId="0" borderId="7" xfId="1" applyFont="1" applyBorder="1" applyProtection="1">
      <alignment horizontal="left" vertical="center"/>
      <protection hidden="1"/>
    </xf>
    <xf numFmtId="3" fontId="3" fillId="0" borderId="8" xfId="3" applyNumberFormat="1" applyFont="1" applyFill="1" applyBorder="1" applyAlignment="1" applyProtection="1">
      <alignment horizontal="right" vertical="center"/>
      <protection hidden="1"/>
    </xf>
    <xf numFmtId="3" fontId="3" fillId="0" borderId="9" xfId="3" applyNumberFormat="1" applyFont="1" applyFill="1" applyBorder="1" applyAlignment="1" applyProtection="1">
      <alignment horizontal="right" vertical="center"/>
      <protection hidden="1"/>
    </xf>
    <xf numFmtId="3" fontId="5" fillId="0" borderId="8" xfId="3" applyNumberFormat="1" applyFont="1" applyFill="1" applyBorder="1" applyAlignment="1" applyProtection="1">
      <alignment horizontal="right" vertical="center"/>
      <protection locked="0"/>
    </xf>
    <xf numFmtId="3" fontId="5" fillId="2" borderId="8" xfId="3" applyNumberFormat="1" applyFont="1" applyFill="1" applyBorder="1" applyAlignment="1" applyProtection="1">
      <alignment horizontal="right" vertical="center"/>
      <protection hidden="1"/>
    </xf>
    <xf numFmtId="3" fontId="3" fillId="2" borderId="8" xfId="3" applyNumberFormat="1" applyFont="1" applyFill="1" applyBorder="1" applyAlignment="1" applyProtection="1">
      <alignment horizontal="right" vertical="center"/>
      <protection hidden="1"/>
    </xf>
    <xf numFmtId="0" fontId="5" fillId="2" borderId="9" xfId="1" applyFont="1" applyFill="1" applyBorder="1" applyProtection="1">
      <alignment horizontal="left" vertical="center"/>
      <protection hidden="1"/>
    </xf>
    <xf numFmtId="0" fontId="3" fillId="0" borderId="10" xfId="1" applyFont="1" applyBorder="1" applyProtection="1">
      <alignment horizontal="left" vertical="center"/>
      <protection hidden="1"/>
    </xf>
    <xf numFmtId="3" fontId="3" fillId="0" borderId="11" xfId="3" applyNumberFormat="1" applyFont="1" applyFill="1" applyBorder="1" applyAlignment="1" applyProtection="1">
      <alignment horizontal="right" vertical="center"/>
      <protection hidden="1"/>
    </xf>
    <xf numFmtId="3" fontId="3" fillId="0" borderId="12" xfId="3" applyNumberFormat="1" applyFont="1" applyFill="1" applyBorder="1" applyAlignment="1" applyProtection="1">
      <alignment horizontal="right" vertical="center"/>
      <protection hidden="1"/>
    </xf>
    <xf numFmtId="0" fontId="3" fillId="0" borderId="13" xfId="1" applyFont="1" applyBorder="1" applyAlignment="1" applyProtection="1">
      <alignment horizontal="left" vertical="center" wrapText="1"/>
      <protection hidden="1"/>
    </xf>
    <xf numFmtId="9" fontId="3" fillId="0" borderId="14" xfId="1" applyNumberFormat="1" applyFont="1" applyBorder="1" applyAlignment="1" applyProtection="1">
      <alignment horizontal="right" vertical="center"/>
      <protection hidden="1"/>
    </xf>
    <xf numFmtId="3" fontId="5" fillId="0" borderId="15" xfId="1" applyNumberFormat="1" applyFont="1" applyBorder="1" applyProtection="1">
      <alignment horizontal="left" vertical="center"/>
      <protection hidden="1"/>
    </xf>
    <xf numFmtId="0" fontId="3" fillId="0" borderId="10" xfId="1" applyFont="1" applyBorder="1" applyAlignment="1" applyProtection="1">
      <alignment horizontal="left" vertical="center" wrapText="1"/>
      <protection hidden="1"/>
    </xf>
    <xf numFmtId="9" fontId="3" fillId="0" borderId="16" xfId="1" applyNumberFormat="1" applyFont="1" applyBorder="1" applyAlignment="1" applyProtection="1">
      <alignment horizontal="right" vertical="center"/>
      <protection hidden="1"/>
    </xf>
    <xf numFmtId="9" fontId="3" fillId="0" borderId="11" xfId="1" applyNumberFormat="1" applyFont="1" applyBorder="1" applyAlignment="1" applyProtection="1">
      <alignment horizontal="right" vertical="center"/>
      <protection hidden="1"/>
    </xf>
    <xf numFmtId="9" fontId="7" fillId="0" borderId="11" xfId="1" applyNumberFormat="1" applyFont="1" applyBorder="1" applyAlignment="1" applyProtection="1">
      <alignment horizontal="right" vertical="center"/>
      <protection hidden="1"/>
    </xf>
    <xf numFmtId="3" fontId="5" fillId="0" borderId="12" xfId="1" applyNumberFormat="1" applyFont="1" applyBorder="1" applyProtection="1">
      <alignment horizontal="left" vertical="center"/>
      <protection hidden="1"/>
    </xf>
    <xf numFmtId="0" fontId="3" fillId="0" borderId="13" xfId="1" applyFont="1" applyBorder="1" applyProtection="1">
      <alignment horizontal="left" vertical="center"/>
      <protection hidden="1"/>
    </xf>
    <xf numFmtId="3" fontId="5" fillId="0" borderId="14" xfId="1" applyNumberFormat="1" applyFont="1" applyBorder="1" applyAlignment="1" applyProtection="1">
      <alignment vertical="center"/>
      <protection hidden="1"/>
    </xf>
    <xf numFmtId="3" fontId="5" fillId="0" borderId="15" xfId="1" applyNumberFormat="1" applyFont="1" applyBorder="1" applyAlignment="1" applyProtection="1">
      <alignment vertical="center"/>
      <protection hidden="1"/>
    </xf>
    <xf numFmtId="3" fontId="3" fillId="0" borderId="8" xfId="1" applyNumberFormat="1" applyFont="1" applyBorder="1" applyAlignment="1" applyProtection="1">
      <alignment vertical="center"/>
      <protection hidden="1"/>
    </xf>
    <xf numFmtId="3" fontId="3" fillId="0" borderId="9" xfId="1" applyNumberFormat="1" applyFont="1" applyBorder="1" applyAlignment="1" applyProtection="1">
      <alignment vertical="center"/>
      <protection hidden="1"/>
    </xf>
    <xf numFmtId="3" fontId="5" fillId="0" borderId="8" xfId="1" applyNumberFormat="1" applyFont="1" applyBorder="1" applyAlignment="1" applyProtection="1">
      <alignment vertical="center"/>
      <protection hidden="1"/>
    </xf>
    <xf numFmtId="3" fontId="3" fillId="0" borderId="11" xfId="1" applyNumberFormat="1" applyFont="1" applyBorder="1" applyAlignment="1" applyProtection="1">
      <alignment vertical="center"/>
      <protection hidden="1"/>
    </xf>
    <xf numFmtId="3" fontId="3" fillId="0" borderId="12" xfId="1" applyNumberFormat="1" applyFont="1" applyBorder="1" applyAlignment="1" applyProtection="1">
      <alignment vertical="center"/>
      <protection hidden="1"/>
    </xf>
    <xf numFmtId="0" fontId="3" fillId="0" borderId="0" xfId="1" applyFont="1" applyAlignment="1" applyProtection="1">
      <alignment horizontal="left" vertical="top"/>
      <protection hidden="1"/>
    </xf>
    <xf numFmtId="0" fontId="3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vertical="center" wrapText="1"/>
      <protection hidden="1"/>
    </xf>
    <xf numFmtId="0" fontId="3" fillId="0" borderId="0" xfId="1" applyFont="1" applyAlignment="1" applyProtection="1">
      <alignment horizontal="left" vertical="top"/>
      <protection hidden="1"/>
    </xf>
  </cellXfs>
  <cellStyles count="4">
    <cellStyle name="Ezres_2001Immat_tárgyi_eszk" xfId="3" xr:uid="{92CA288E-6F27-43F0-90B2-EB37D7A529A9}"/>
    <cellStyle name="Normál" xfId="0" builtinId="0"/>
    <cellStyle name="Normál_Dunacargo - forgalmi - A 2004-2005-05-25" xfId="2" xr:uid="{CF300E9F-D6C4-48CF-AFE7-FCEADA899DEC}"/>
    <cellStyle name="Normál_MUNKALAP" xfId="1" xr:uid="{5800C512-9DCE-4F7A-8737-C893FD6F5F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_GitHub\_AuditAsszisztens\_Bemutat&#243;\MunkaPapirok\2%20ClickAudit_dokument&#225;ci&#243;\4.%20Tartalmi%20r&#233;sz\4_02_T&#225;rgyi%20eszk&#246;z&#246;k.xlsx" TargetMode="External"/><Relationship Id="rId1" Type="http://schemas.openxmlformats.org/officeDocument/2006/relationships/externalLinkPath" Target="/_GitHub/_AuditAsszisztens/_Bemutat&#243;/MunkaPapirok/2%20ClickAudit_dokument&#225;ci&#243;/4.%20Tartalmi%20r&#233;sz/4_02_T&#225;rgyi%20eszk&#246;z&#246;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rtalom"/>
      <sheetName val="C0-2009"/>
      <sheetName val="ÉVEK2000TŐL"/>
      <sheetName val="AII-MP"/>
      <sheetName val="AII-FL"/>
      <sheetName val="AII-1"/>
      <sheetName val="AII-2"/>
      <sheetName val="AII-3"/>
      <sheetName val="Főkönyv"/>
      <sheetName val="Analitika"/>
      <sheetName val="Leltár"/>
      <sheetName val="Értékelés"/>
      <sheetName val="Vizsgálat"/>
      <sheetName val="Tv"/>
    </sheetNames>
    <sheetDataSet>
      <sheetData sheetId="0"/>
      <sheetData sheetId="1"/>
      <sheetData sheetId="2">
        <row r="70">
          <cell r="C70">
            <v>0</v>
          </cell>
        </row>
        <row r="71">
          <cell r="C71">
            <v>0</v>
          </cell>
        </row>
        <row r="73">
          <cell r="C73">
            <v>0</v>
          </cell>
        </row>
        <row r="74">
          <cell r="C74">
            <v>0</v>
          </cell>
        </row>
        <row r="75">
          <cell r="C75">
            <v>0</v>
          </cell>
        </row>
        <row r="76">
          <cell r="C76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521200-7D35-4CB9-BA3C-90F9C5688F2C}">
  <sheetPr>
    <pageSetUpPr fitToPage="1"/>
  </sheetPr>
  <dimension ref="A1:I42"/>
  <sheetViews>
    <sheetView tabSelected="1" workbookViewId="0">
      <selection activeCell="A5" sqref="A5"/>
    </sheetView>
  </sheetViews>
  <sheetFormatPr defaultRowHeight="12" customHeight="1" x14ac:dyDescent="0.2"/>
  <cols>
    <col min="1" max="1" width="21.5703125" style="9" customWidth="1"/>
    <col min="2" max="2" width="15.42578125" style="9" customWidth="1"/>
    <col min="3" max="3" width="15.140625" style="9" customWidth="1"/>
    <col min="4" max="4" width="14" style="9" customWidth="1"/>
    <col min="5" max="5" width="13.85546875" style="9" customWidth="1"/>
    <col min="6" max="6" width="15.140625" style="9" customWidth="1"/>
    <col min="7" max="7" width="14.85546875" style="9" customWidth="1"/>
    <col min="8" max="8" width="16.5703125" style="9" customWidth="1"/>
    <col min="9" max="9" width="17.85546875" style="9" bestFit="1" customWidth="1"/>
    <col min="10" max="16384" width="9.140625" style="3"/>
  </cols>
  <sheetData>
    <row r="1" spans="1:9" ht="29.2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2"/>
    </row>
    <row r="2" spans="1:9" ht="12.75" customHeight="1" x14ac:dyDescent="0.2">
      <c r="A2" s="54" t="s">
        <v>40</v>
      </c>
      <c r="B2" s="5"/>
      <c r="C2" s="5"/>
      <c r="D2" s="5"/>
      <c r="E2" s="5"/>
      <c r="F2" s="5"/>
      <c r="G2" s="5"/>
      <c r="H2" s="6"/>
      <c r="I2" s="6"/>
    </row>
    <row r="3" spans="1:9" ht="12.75" customHeight="1" x14ac:dyDescent="0.2">
      <c r="A3" s="54" t="s">
        <v>41</v>
      </c>
      <c r="B3" s="5"/>
      <c r="C3" s="5"/>
      <c r="D3" s="5"/>
      <c r="E3" s="5"/>
      <c r="F3" s="5"/>
      <c r="G3" s="5"/>
      <c r="H3" s="6"/>
      <c r="I3" s="6"/>
    </row>
    <row r="4" spans="1:9" ht="12.75" customHeight="1" x14ac:dyDescent="0.2">
      <c r="A4" s="54" t="s">
        <v>42</v>
      </c>
      <c r="B4" s="5"/>
      <c r="C4" s="5"/>
      <c r="D4" s="5"/>
      <c r="E4" s="5"/>
      <c r="F4" s="5"/>
      <c r="G4" s="5"/>
      <c r="H4" s="6"/>
      <c r="I4" s="6"/>
    </row>
    <row r="5" spans="1:9" ht="12.75" customHeight="1" x14ac:dyDescent="0.2">
      <c r="A5" s="54" t="s">
        <v>43</v>
      </c>
      <c r="B5" s="5"/>
      <c r="C5" s="5"/>
      <c r="D5" s="5"/>
      <c r="E5" s="5"/>
      <c r="F5" s="5"/>
      <c r="G5" s="5"/>
      <c r="H5" s="6"/>
      <c r="I5" s="6"/>
    </row>
    <row r="6" spans="1:9" ht="12.75" customHeight="1" x14ac:dyDescent="0.2">
      <c r="A6" s="54" t="s">
        <v>44</v>
      </c>
      <c r="B6" s="5"/>
      <c r="C6" s="5"/>
      <c r="D6" s="5"/>
      <c r="E6" s="5"/>
      <c r="F6" s="5"/>
      <c r="G6" s="5"/>
      <c r="H6" s="6"/>
      <c r="I6" s="6"/>
    </row>
    <row r="7" spans="1:9" ht="12" customHeight="1" x14ac:dyDescent="0.2">
      <c r="A7" s="7"/>
      <c r="B7" s="7"/>
      <c r="C7" s="7"/>
      <c r="D7" s="8"/>
      <c r="E7" s="8"/>
      <c r="F7" s="8"/>
      <c r="G7" s="8"/>
      <c r="I7" s="8"/>
    </row>
    <row r="8" spans="1:9" ht="12" customHeight="1" x14ac:dyDescent="0.2">
      <c r="A8" s="10" t="s">
        <v>1</v>
      </c>
      <c r="B8" s="10"/>
      <c r="C8" s="11" t="s">
        <v>2</v>
      </c>
      <c r="D8" s="11"/>
      <c r="E8" s="11"/>
      <c r="F8" s="11"/>
      <c r="G8" s="11"/>
      <c r="H8" s="11"/>
      <c r="I8" s="11"/>
    </row>
    <row r="9" spans="1:9" ht="26.25" customHeight="1" x14ac:dyDescent="0.2">
      <c r="A9" s="10" t="s">
        <v>3</v>
      </c>
      <c r="B9" s="10"/>
      <c r="C9" s="12" t="s">
        <v>4</v>
      </c>
      <c r="D9" s="12"/>
      <c r="E9" s="12"/>
      <c r="F9" s="12"/>
      <c r="G9" s="12"/>
      <c r="H9" s="12"/>
      <c r="I9" s="12"/>
    </row>
    <row r="10" spans="1:9" ht="12.75" customHeight="1" thickBot="1" x14ac:dyDescent="0.25">
      <c r="A10" s="4"/>
      <c r="B10" s="4"/>
      <c r="C10" s="4"/>
      <c r="D10" s="13"/>
      <c r="E10" s="13"/>
      <c r="F10" s="8"/>
      <c r="G10" s="8"/>
      <c r="H10" s="8"/>
      <c r="I10" s="14" t="s">
        <v>5</v>
      </c>
    </row>
    <row r="11" spans="1:9" ht="36.75" customHeight="1" thickBot="1" x14ac:dyDescent="0.25">
      <c r="A11" s="15" t="s">
        <v>6</v>
      </c>
      <c r="B11" s="16" t="s">
        <v>7</v>
      </c>
      <c r="C11" s="16" t="s">
        <v>8</v>
      </c>
      <c r="D11" s="16" t="s">
        <v>9</v>
      </c>
      <c r="E11" s="16" t="s">
        <v>10</v>
      </c>
      <c r="F11" s="16" t="s">
        <v>11</v>
      </c>
      <c r="G11" s="17" t="s">
        <v>12</v>
      </c>
      <c r="H11" s="17" t="s">
        <v>13</v>
      </c>
      <c r="I11" s="18" t="s">
        <v>14</v>
      </c>
    </row>
    <row r="12" spans="1:9" ht="12" customHeight="1" x14ac:dyDescent="0.2">
      <c r="A12" s="19" t="s">
        <v>15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f>B23+C23+D23+E23</f>
        <v>0</v>
      </c>
      <c r="I12" s="21">
        <f>SUM(B12:H12)</f>
        <v>0</v>
      </c>
    </row>
    <row r="13" spans="1:9" ht="12" customHeight="1" x14ac:dyDescent="0.2">
      <c r="A13" s="22" t="s">
        <v>16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3">
        <f>B24+C24+D24+E24</f>
        <v>0</v>
      </c>
      <c r="I13" s="24">
        <f>SUM(B13:H13)</f>
        <v>0</v>
      </c>
    </row>
    <row r="14" spans="1:9" ht="12" customHeight="1" x14ac:dyDescent="0.2">
      <c r="A14" s="22" t="s">
        <v>17</v>
      </c>
      <c r="B14" s="20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3">
        <f>B25+C25+D25+E25</f>
        <v>0</v>
      </c>
      <c r="I14" s="24">
        <f>SUM(B14:H14)</f>
        <v>0</v>
      </c>
    </row>
    <row r="15" spans="1:9" ht="12" customHeight="1" x14ac:dyDescent="0.2">
      <c r="A15" s="22" t="s">
        <v>18</v>
      </c>
      <c r="B15" s="20">
        <f>IF(ISNUMBER(#REF!)=TRUE,#REF!,0)</f>
        <v>0</v>
      </c>
      <c r="C15" s="20">
        <f>IF(ISNUMBER(#REF!)=TRUE,#REF!,0)</f>
        <v>0</v>
      </c>
      <c r="D15" s="20">
        <f>IF(ISNUMBER(#REF!)=TRUE,#REF!,0)</f>
        <v>0</v>
      </c>
      <c r="E15" s="20">
        <f>IF(ISNUMBER(#REF!)=TRUE,#REF!,0)</f>
        <v>0</v>
      </c>
      <c r="F15" s="20">
        <f>IF(ISNUMBER(#REF!)=TRUE,#REF!,0)</f>
        <v>0</v>
      </c>
      <c r="G15" s="20">
        <f>IF(ISNUMBER(#REF!)=TRUE,#REF!,0)</f>
        <v>0</v>
      </c>
      <c r="H15" s="23"/>
      <c r="I15" s="24">
        <f>SUM(B15:H15)</f>
        <v>0</v>
      </c>
    </row>
    <row r="16" spans="1:9" ht="12" customHeight="1" x14ac:dyDescent="0.2">
      <c r="A16" s="25" t="s">
        <v>19</v>
      </c>
      <c r="B16" s="26">
        <f t="shared" ref="B16:H16" si="0">B12+B13-B14+B15</f>
        <v>0</v>
      </c>
      <c r="C16" s="26">
        <f t="shared" si="0"/>
        <v>0</v>
      </c>
      <c r="D16" s="26">
        <f t="shared" si="0"/>
        <v>0</v>
      </c>
      <c r="E16" s="26">
        <f t="shared" si="0"/>
        <v>0</v>
      </c>
      <c r="F16" s="26">
        <f t="shared" si="0"/>
        <v>0</v>
      </c>
      <c r="G16" s="26">
        <f t="shared" si="0"/>
        <v>0</v>
      </c>
      <c r="H16" s="26">
        <f t="shared" si="0"/>
        <v>0</v>
      </c>
      <c r="I16" s="27">
        <f>SUM(B16:H16)</f>
        <v>0</v>
      </c>
    </row>
    <row r="17" spans="1:9" ht="12" customHeight="1" x14ac:dyDescent="0.2">
      <c r="A17" s="22"/>
      <c r="B17" s="23"/>
      <c r="C17" s="23"/>
      <c r="D17" s="23"/>
      <c r="E17" s="23"/>
      <c r="F17" s="23"/>
      <c r="G17" s="23"/>
      <c r="H17" s="23"/>
      <c r="I17" s="27"/>
    </row>
    <row r="18" spans="1:9" ht="12" customHeight="1" x14ac:dyDescent="0.2">
      <c r="A18" s="22" t="s">
        <v>20</v>
      </c>
      <c r="B18" s="28">
        <v>0</v>
      </c>
      <c r="C18" s="28">
        <v>0</v>
      </c>
      <c r="D18" s="28">
        <v>0</v>
      </c>
      <c r="E18" s="28">
        <v>0</v>
      </c>
      <c r="F18" s="28">
        <v>0</v>
      </c>
      <c r="G18" s="29"/>
      <c r="H18" s="29"/>
      <c r="I18" s="24">
        <f>SUM(B18:H18)</f>
        <v>0</v>
      </c>
    </row>
    <row r="19" spans="1:9" ht="12" customHeight="1" x14ac:dyDescent="0.2">
      <c r="A19" s="22" t="s">
        <v>21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29"/>
      <c r="H19" s="29"/>
      <c r="I19" s="24">
        <f>SUM(B19:H19)</f>
        <v>0</v>
      </c>
    </row>
    <row r="20" spans="1:9" ht="12" customHeight="1" x14ac:dyDescent="0.2">
      <c r="A20" s="22" t="s">
        <v>22</v>
      </c>
      <c r="B20" s="28">
        <v>0</v>
      </c>
      <c r="C20" s="28">
        <v>0</v>
      </c>
      <c r="D20" s="28">
        <v>0</v>
      </c>
      <c r="E20" s="28">
        <v>0</v>
      </c>
      <c r="F20" s="28">
        <v>0</v>
      </c>
      <c r="G20" s="29"/>
      <c r="H20" s="29"/>
      <c r="I20" s="24">
        <f>SUM(B20:H20)</f>
        <v>0</v>
      </c>
    </row>
    <row r="21" spans="1:9" ht="12" customHeight="1" x14ac:dyDescent="0.2">
      <c r="A21" s="25" t="s">
        <v>23</v>
      </c>
      <c r="B21" s="26">
        <f>B18+B19-B20</f>
        <v>0</v>
      </c>
      <c r="C21" s="26">
        <f>C18+C19-C20</f>
        <v>0</v>
      </c>
      <c r="D21" s="26">
        <f>D18+D19-D20</f>
        <v>0</v>
      </c>
      <c r="E21" s="26">
        <f>E18+E19-E20</f>
        <v>0</v>
      </c>
      <c r="F21" s="26">
        <f>F18+F19-F20</f>
        <v>0</v>
      </c>
      <c r="G21" s="30"/>
      <c r="H21" s="30"/>
      <c r="I21" s="27">
        <f>SUM(B21:H21)</f>
        <v>0</v>
      </c>
    </row>
    <row r="22" spans="1:9" ht="12" customHeight="1" x14ac:dyDescent="0.2">
      <c r="A22" s="25"/>
      <c r="B22" s="26"/>
      <c r="C22" s="26"/>
      <c r="D22" s="26"/>
      <c r="E22" s="26"/>
      <c r="F22" s="26"/>
      <c r="G22" s="26"/>
      <c r="H22" s="26"/>
      <c r="I22" s="27"/>
    </row>
    <row r="23" spans="1:9" ht="12" customHeight="1" x14ac:dyDescent="0.2">
      <c r="A23" s="22" t="s">
        <v>24</v>
      </c>
      <c r="B23" s="23">
        <v>0</v>
      </c>
      <c r="C23" s="23">
        <v>0</v>
      </c>
      <c r="D23" s="23">
        <v>0</v>
      </c>
      <c r="E23" s="23">
        <v>0</v>
      </c>
      <c r="F23" s="29"/>
      <c r="G23" s="29"/>
      <c r="H23" s="29"/>
      <c r="I23" s="31"/>
    </row>
    <row r="24" spans="1:9" ht="12" customHeight="1" x14ac:dyDescent="0.2">
      <c r="A24" s="22" t="s">
        <v>21</v>
      </c>
      <c r="B24" s="23">
        <v>0</v>
      </c>
      <c r="C24" s="23">
        <v>0</v>
      </c>
      <c r="D24" s="23">
        <v>0</v>
      </c>
      <c r="E24" s="23">
        <v>0</v>
      </c>
      <c r="F24" s="29"/>
      <c r="G24" s="29"/>
      <c r="H24" s="29"/>
      <c r="I24" s="31"/>
    </row>
    <row r="25" spans="1:9" ht="12" customHeight="1" x14ac:dyDescent="0.2">
      <c r="A25" s="22" t="s">
        <v>22</v>
      </c>
      <c r="B25" s="23">
        <v>0</v>
      </c>
      <c r="C25" s="23">
        <v>0</v>
      </c>
      <c r="D25" s="23">
        <v>0</v>
      </c>
      <c r="E25" s="23">
        <v>0</v>
      </c>
      <c r="F25" s="29"/>
      <c r="G25" s="29"/>
      <c r="H25" s="29"/>
      <c r="I25" s="31"/>
    </row>
    <row r="26" spans="1:9" ht="12" customHeight="1" x14ac:dyDescent="0.2">
      <c r="A26" s="25" t="s">
        <v>25</v>
      </c>
      <c r="B26" s="26">
        <f>B23+B24-B25</f>
        <v>0</v>
      </c>
      <c r="C26" s="26">
        <f>C23+C24-C25</f>
        <v>0</v>
      </c>
      <c r="D26" s="26">
        <f>D23+D24-D25</f>
        <v>0</v>
      </c>
      <c r="E26" s="26">
        <f>E23+E24-E25</f>
        <v>0</v>
      </c>
      <c r="F26" s="30"/>
      <c r="G26" s="30"/>
      <c r="H26" s="30"/>
      <c r="I26" s="31"/>
    </row>
    <row r="27" spans="1:9" ht="12" customHeight="1" x14ac:dyDescent="0.2">
      <c r="A27" s="22"/>
      <c r="B27" s="23"/>
      <c r="C27" s="23"/>
      <c r="D27" s="23"/>
      <c r="E27" s="23"/>
      <c r="F27" s="23"/>
      <c r="G27" s="23"/>
      <c r="H27" s="23"/>
      <c r="I27" s="27">
        <f>SUM(B27:H27)</f>
        <v>0</v>
      </c>
    </row>
    <row r="28" spans="1:9" ht="12" customHeight="1" x14ac:dyDescent="0.2">
      <c r="A28" s="25" t="s">
        <v>26</v>
      </c>
      <c r="B28" s="26">
        <f>B12-B18</f>
        <v>0</v>
      </c>
      <c r="C28" s="26">
        <f>C12-C18+C23</f>
        <v>0</v>
      </c>
      <c r="D28" s="26">
        <f>D12-D18+D23</f>
        <v>0</v>
      </c>
      <c r="E28" s="26">
        <f>E12-E18+E23</f>
        <v>0</v>
      </c>
      <c r="F28" s="26">
        <f>F12-F18</f>
        <v>0</v>
      </c>
      <c r="G28" s="26">
        <f>G12</f>
        <v>0</v>
      </c>
      <c r="H28" s="26">
        <f>H12</f>
        <v>0</v>
      </c>
      <c r="I28" s="27">
        <f>SUM(B28:H28)</f>
        <v>0</v>
      </c>
    </row>
    <row r="29" spans="1:9" ht="12.75" customHeight="1" thickBot="1" x14ac:dyDescent="0.25">
      <c r="A29" s="32" t="s">
        <v>27</v>
      </c>
      <c r="B29" s="33">
        <f>B16-B21</f>
        <v>0</v>
      </c>
      <c r="C29" s="33">
        <f>C16-C21+C26</f>
        <v>0</v>
      </c>
      <c r="D29" s="33">
        <f>D16-D21+D26</f>
        <v>0</v>
      </c>
      <c r="E29" s="33">
        <f>E16-E21+E26</f>
        <v>0</v>
      </c>
      <c r="F29" s="33">
        <f>F16-F21</f>
        <v>0</v>
      </c>
      <c r="G29" s="33">
        <f>G16</f>
        <v>0</v>
      </c>
      <c r="H29" s="33">
        <f>H16</f>
        <v>0</v>
      </c>
      <c r="I29" s="34">
        <f>SUM(B29:H29)</f>
        <v>0</v>
      </c>
    </row>
    <row r="30" spans="1:9" ht="12.75" customHeight="1" thickBot="1" x14ac:dyDescent="0.25"/>
    <row r="31" spans="1:9" ht="24" customHeight="1" x14ac:dyDescent="0.2">
      <c r="A31" s="35" t="s">
        <v>28</v>
      </c>
      <c r="B31" s="36" t="s">
        <v>29</v>
      </c>
      <c r="C31" s="36" t="s">
        <v>29</v>
      </c>
      <c r="D31" s="36"/>
      <c r="E31" s="36"/>
      <c r="F31" s="36"/>
      <c r="G31" s="36"/>
      <c r="H31" s="36"/>
      <c r="I31" s="37"/>
    </row>
    <row r="32" spans="1:9" ht="36.75" customHeight="1" thickBot="1" x14ac:dyDescent="0.25">
      <c r="A32" s="38" t="s">
        <v>30</v>
      </c>
      <c r="B32" s="39" t="str">
        <f>IF(B12+B16=0," ",B19/((B12+B16)/2))</f>
        <v xml:space="preserve"> </v>
      </c>
      <c r="C32" s="40" t="str">
        <f>IF(C12+C16=0," ",C19/((C12+C16)/2))</f>
        <v xml:space="preserve"> </v>
      </c>
      <c r="D32" s="40" t="str">
        <f>IF(D12+D16=0," ",D19/((D12+D16)/2))</f>
        <v xml:space="preserve"> </v>
      </c>
      <c r="E32" s="40" t="str">
        <f>IF(E12+E16=0," ",E19/((E12+E16)/2))</f>
        <v xml:space="preserve"> </v>
      </c>
      <c r="F32" s="40" t="str">
        <f>IF(F12+F16=0," ",F19/((F12+F16)/2))</f>
        <v xml:space="preserve"> </v>
      </c>
      <c r="G32" s="41"/>
      <c r="H32" s="41"/>
      <c r="I32" s="42"/>
    </row>
    <row r="33" spans="1:9" ht="12.75" customHeight="1" thickBot="1" x14ac:dyDescent="0.25"/>
    <row r="34" spans="1:9" ht="12" customHeight="1" x14ac:dyDescent="0.2">
      <c r="A34" s="43" t="s">
        <v>31</v>
      </c>
      <c r="B34" s="44"/>
      <c r="C34" s="44"/>
      <c r="D34" s="44"/>
      <c r="E34" s="44"/>
      <c r="F34" s="44"/>
      <c r="G34" s="44"/>
      <c r="H34" s="44"/>
      <c r="I34" s="45">
        <f>SUM(B34:H34)</f>
        <v>0</v>
      </c>
    </row>
    <row r="35" spans="1:9" ht="12" customHeight="1" x14ac:dyDescent="0.2">
      <c r="A35" s="25" t="s">
        <v>32</v>
      </c>
      <c r="B35" s="46">
        <f t="shared" ref="B35:H35" si="1">B34-B29</f>
        <v>0</v>
      </c>
      <c r="C35" s="46">
        <f t="shared" si="1"/>
        <v>0</v>
      </c>
      <c r="D35" s="46">
        <f t="shared" si="1"/>
        <v>0</v>
      </c>
      <c r="E35" s="46">
        <f t="shared" si="1"/>
        <v>0</v>
      </c>
      <c r="F35" s="46">
        <f t="shared" si="1"/>
        <v>0</v>
      </c>
      <c r="G35" s="46">
        <f t="shared" si="1"/>
        <v>0</v>
      </c>
      <c r="H35" s="46">
        <f t="shared" si="1"/>
        <v>0</v>
      </c>
      <c r="I35" s="47">
        <f>SUM(B35:H35)</f>
        <v>0</v>
      </c>
    </row>
    <row r="36" spans="1:9" ht="12" customHeight="1" x14ac:dyDescent="0.2">
      <c r="A36" s="25" t="s">
        <v>33</v>
      </c>
      <c r="B36" s="48">
        <f>[1]ÉVEK2000TŐL!C70</f>
        <v>0</v>
      </c>
      <c r="C36" s="48">
        <f>[1]ÉVEK2000TŐL!C71</f>
        <v>0</v>
      </c>
      <c r="D36" s="48">
        <v>0</v>
      </c>
      <c r="E36" s="48">
        <f>[1]ÉVEK2000TŐL!C73</f>
        <v>0</v>
      </c>
      <c r="F36" s="48">
        <f>[1]ÉVEK2000TŐL!C74</f>
        <v>0</v>
      </c>
      <c r="G36" s="48">
        <f>[1]ÉVEK2000TŐL!C75</f>
        <v>0</v>
      </c>
      <c r="H36" s="48">
        <f>[1]ÉVEK2000TŐL!C76</f>
        <v>0</v>
      </c>
      <c r="I36" s="48">
        <v>0</v>
      </c>
    </row>
    <row r="37" spans="1:9" ht="12.75" customHeight="1" thickBot="1" x14ac:dyDescent="0.25">
      <c r="A37" s="32" t="s">
        <v>32</v>
      </c>
      <c r="B37" s="49">
        <f t="shared" ref="B37:H37" si="2">B36-B34</f>
        <v>0</v>
      </c>
      <c r="C37" s="49">
        <f t="shared" si="2"/>
        <v>0</v>
      </c>
      <c r="D37" s="49">
        <f t="shared" si="2"/>
        <v>0</v>
      </c>
      <c r="E37" s="49">
        <f t="shared" si="2"/>
        <v>0</v>
      </c>
      <c r="F37" s="49">
        <f t="shared" si="2"/>
        <v>0</v>
      </c>
      <c r="G37" s="49">
        <f t="shared" si="2"/>
        <v>0</v>
      </c>
      <c r="H37" s="49">
        <f t="shared" si="2"/>
        <v>0</v>
      </c>
      <c r="I37" s="50">
        <f>I36-I29</f>
        <v>0</v>
      </c>
    </row>
    <row r="38" spans="1:9" ht="17.25" customHeight="1" x14ac:dyDescent="0.2"/>
    <row r="39" spans="1:9" ht="14.25" customHeight="1" x14ac:dyDescent="0.2">
      <c r="A39" s="51" t="s">
        <v>34</v>
      </c>
      <c r="B39" s="9" t="s">
        <v>35</v>
      </c>
    </row>
    <row r="40" spans="1:9" ht="27.75" customHeight="1" x14ac:dyDescent="0.2">
      <c r="A40" s="52" t="s">
        <v>36</v>
      </c>
      <c r="B40" s="53" t="s">
        <v>37</v>
      </c>
      <c r="C40" s="53"/>
      <c r="D40" s="53"/>
      <c r="E40" s="53"/>
      <c r="F40" s="53"/>
      <c r="G40" s="53"/>
      <c r="H40" s="53"/>
      <c r="I40" s="53"/>
    </row>
    <row r="42" spans="1:9" ht="12" customHeight="1" x14ac:dyDescent="0.2">
      <c r="A42" s="2" t="s">
        <v>38</v>
      </c>
      <c r="B42" s="9" t="s">
        <v>39</v>
      </c>
    </row>
  </sheetData>
  <mergeCells count="6">
    <mergeCell ref="A1:H1"/>
    <mergeCell ref="A8:B8"/>
    <mergeCell ref="C8:I8"/>
    <mergeCell ref="A9:B9"/>
    <mergeCell ref="C9:I9"/>
    <mergeCell ref="B40:I40"/>
  </mergeCells>
  <printOptions horizontalCentered="1"/>
  <pageMargins left="0.39370078740157483" right="0.39370078740157483" top="0.39370078740157483" bottom="0.78740157480314965" header="0.31496062992125984" footer="0.51181102362204722"/>
  <pageSetup paperSize="9" scale="86" orientation="landscape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1. Munkalap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2024-08-13T09:22:10Z</dcterms:created>
  <dcterms:modified xsi:type="dcterms:W3CDTF">2024-08-13T09:24:30Z</dcterms:modified>
</cp:coreProperties>
</file>